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573ff7d075a7c49/Desktop/"/>
    </mc:Choice>
  </mc:AlternateContent>
  <xr:revisionPtr revIDLastSave="40" documentId="14_{0723B4F1-B390-433A-8CB3-2378978601EE}" xr6:coauthVersionLast="47" xr6:coauthVersionMax="47" xr10:uidLastSave="{CCDC2D9C-799B-4372-96FC-07F98726ADD6}"/>
  <bookViews>
    <workbookView xWindow="-108" yWindow="-108" windowWidth="23256" windowHeight="12456" xr2:uid="{B5CA8965-5AC8-4F0F-A753-DC9F7AFBC80A}"/>
  </bookViews>
  <sheets>
    <sheet name="Accounts" sheetId="1" r:id="rId1"/>
    <sheet name="CIL Accounts" sheetId="2" r:id="rId2"/>
  </sheet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5" i="1" l="1"/>
  <c r="G19" i="2" l="1"/>
  <c r="E19" i="2"/>
  <c r="H75" i="1"/>
  <c r="I75" i="1"/>
  <c r="G75" i="1"/>
  <c r="F75" i="1"/>
</calcChain>
</file>

<file path=xl/sharedStrings.xml><?xml version="1.0" encoding="utf-8"?>
<sst xmlns="http://schemas.openxmlformats.org/spreadsheetml/2006/main" count="304" uniqueCount="147">
  <si>
    <t>Date Approved</t>
  </si>
  <si>
    <t>2024-2025</t>
  </si>
  <si>
    <t>Date Cashed</t>
  </si>
  <si>
    <t>Voucher No</t>
  </si>
  <si>
    <t>Payee</t>
  </si>
  <si>
    <t>Description</t>
  </si>
  <si>
    <t>Expenditure</t>
  </si>
  <si>
    <t>Receipts</t>
  </si>
  <si>
    <t>Balance</t>
  </si>
  <si>
    <t>VAT</t>
  </si>
  <si>
    <t>Caried Forward</t>
  </si>
  <si>
    <t>Precept</t>
  </si>
  <si>
    <t>SODC</t>
  </si>
  <si>
    <t>C.Ray</t>
  </si>
  <si>
    <t>Laptop Bag</t>
  </si>
  <si>
    <t>Clerk Fees</t>
  </si>
  <si>
    <t>03.05.2024</t>
  </si>
  <si>
    <t>17.05.2024</t>
  </si>
  <si>
    <t>20.02.2024</t>
  </si>
  <si>
    <t>20.05.2024</t>
  </si>
  <si>
    <t>31.05.2024</t>
  </si>
  <si>
    <t>Work From Home Allowance</t>
  </si>
  <si>
    <t>02.04.2024</t>
  </si>
  <si>
    <t>04.04.2024</t>
  </si>
  <si>
    <t>05.04.2024</t>
  </si>
  <si>
    <t>11.04.2024</t>
  </si>
  <si>
    <t xml:space="preserve">Roller </t>
  </si>
  <si>
    <t>SODC Grant Payment</t>
  </si>
  <si>
    <t>Membership Fee</t>
  </si>
  <si>
    <t>03.06.2024</t>
  </si>
  <si>
    <t>04.06.2024</t>
  </si>
  <si>
    <t>05.06.2024</t>
  </si>
  <si>
    <t>06.06.2024</t>
  </si>
  <si>
    <t>13.06.2024</t>
  </si>
  <si>
    <t>26.06.2024</t>
  </si>
  <si>
    <t>27.06.2024</t>
  </si>
  <si>
    <t>03.03.2024</t>
  </si>
  <si>
    <t>J. Herman-Stokes</t>
  </si>
  <si>
    <t>Grass Cutting</t>
  </si>
  <si>
    <t>Finding Fitness</t>
  </si>
  <si>
    <t>Monkey Challenge Wall</t>
  </si>
  <si>
    <t>L.Dalby</t>
  </si>
  <si>
    <t>Clear Councils</t>
  </si>
  <si>
    <t>Insurance Renewal</t>
  </si>
  <si>
    <t>Parish Online</t>
  </si>
  <si>
    <t>New Website Fee</t>
  </si>
  <si>
    <t>Deborah O'Brien</t>
  </si>
  <si>
    <t>Internal Audit Fee</t>
  </si>
  <si>
    <t>L.Deeley</t>
  </si>
  <si>
    <t>"Do Not Park" Sign</t>
  </si>
  <si>
    <t>18.07.2024</t>
  </si>
  <si>
    <t>Clerk Fees (June &amp; July)</t>
  </si>
  <si>
    <t>Work From Home Allowance (June &amp; July)</t>
  </si>
  <si>
    <t>Stamps &amp; Envelopes</t>
  </si>
  <si>
    <t>Simplicity Payroll</t>
  </si>
  <si>
    <t>Payroll Service</t>
  </si>
  <si>
    <t>Yates Playground</t>
  </si>
  <si>
    <t>Swings &amp; Cradle Seat</t>
  </si>
  <si>
    <t xml:space="preserve">Grants - </t>
  </si>
  <si>
    <t>Dog Emptying Bins</t>
  </si>
  <si>
    <t>Irenea Wilson</t>
  </si>
  <si>
    <t>Current Balance</t>
  </si>
  <si>
    <t xml:space="preserve">CIL Monies </t>
  </si>
  <si>
    <t>Recipts</t>
  </si>
  <si>
    <t>19.07.2024</t>
  </si>
  <si>
    <t xml:space="preserve">Date </t>
  </si>
  <si>
    <t>19.12.2023</t>
  </si>
  <si>
    <t xml:space="preserve">Carried Forward </t>
  </si>
  <si>
    <t xml:space="preserve">Park Picnic Tables </t>
  </si>
  <si>
    <t xml:space="preserve">Football Goals </t>
  </si>
  <si>
    <t>05.08.2024</t>
  </si>
  <si>
    <t>09.08.2024</t>
  </si>
  <si>
    <t>16.08.2024</t>
  </si>
  <si>
    <t>23.08.2024</t>
  </si>
  <si>
    <t>E Active Grant</t>
  </si>
  <si>
    <t>30.08.2024</t>
  </si>
  <si>
    <t>Grant Payment</t>
  </si>
  <si>
    <t>Tree Surgery</t>
  </si>
  <si>
    <t xml:space="preserve">Playground Equipment </t>
  </si>
  <si>
    <t>05.09.2024</t>
  </si>
  <si>
    <t>26.09.2024</t>
  </si>
  <si>
    <t>Clerk Fees (Aug &amp; Sept) + WFH allowance</t>
  </si>
  <si>
    <t>04.10.2024</t>
  </si>
  <si>
    <t>10.10.2024</t>
  </si>
  <si>
    <t>11.10.2024</t>
  </si>
  <si>
    <t>15.10.2024</t>
  </si>
  <si>
    <t>22.10.2024</t>
  </si>
  <si>
    <t>23.10.2024</t>
  </si>
  <si>
    <t>28.10.2024</t>
  </si>
  <si>
    <t>Richard MacDonald</t>
  </si>
  <si>
    <t>Wood purchased for basket swing</t>
  </si>
  <si>
    <t>Costcutters</t>
  </si>
  <si>
    <t>X2 Benches</t>
  </si>
  <si>
    <t>Net</t>
  </si>
  <si>
    <t>Payroll Service (Aug &amp; Sept)</t>
  </si>
  <si>
    <t>Moore Stephens</t>
  </si>
  <si>
    <t>External Audit Invoice</t>
  </si>
  <si>
    <t>Playsafety</t>
  </si>
  <si>
    <t>Playground Inspection</t>
  </si>
  <si>
    <t>Azalea Landscapes</t>
  </si>
  <si>
    <t>Grounds Maintenance</t>
  </si>
  <si>
    <t>Lyn Deeley</t>
  </si>
  <si>
    <t>Hazzard Tape and Sign</t>
  </si>
  <si>
    <t>04.11.2024</t>
  </si>
  <si>
    <t>Gardening Work</t>
  </si>
  <si>
    <t>29.11.2024</t>
  </si>
  <si>
    <t>Stationary</t>
  </si>
  <si>
    <t>Sue.Willis</t>
  </si>
  <si>
    <t>Padlock for gate</t>
  </si>
  <si>
    <t>Tristram Kendall</t>
  </si>
  <si>
    <t>Christmas Tree</t>
  </si>
  <si>
    <t>11.12.2014</t>
  </si>
  <si>
    <t>11.12.2024</t>
  </si>
  <si>
    <t xml:space="preserve">Yearly Allotment Fee </t>
  </si>
  <si>
    <t>Unpaid Cheque (yearly allotment fee)</t>
  </si>
  <si>
    <t>30.12.2024</t>
  </si>
  <si>
    <t>08.01.2025</t>
  </si>
  <si>
    <t>24.01.2025</t>
  </si>
  <si>
    <t>28.01.2025</t>
  </si>
  <si>
    <t>29.01.2025</t>
  </si>
  <si>
    <t>Andy Monk</t>
  </si>
  <si>
    <t>Supply and fit new gatepost</t>
  </si>
  <si>
    <t>South Moreton PC</t>
  </si>
  <si>
    <t xml:space="preserve">Lottery community fund grant </t>
  </si>
  <si>
    <t>S. Newman</t>
  </si>
  <si>
    <t>Mr &amp; Mrs Johnson</t>
  </si>
  <si>
    <t xml:space="preserve">Allotment Fee </t>
  </si>
  <si>
    <t>Marc Rigden</t>
  </si>
  <si>
    <t>M.L.Webb</t>
  </si>
  <si>
    <t>10.02.2025</t>
  </si>
  <si>
    <t>13.02.2025</t>
  </si>
  <si>
    <t>25.02.2025</t>
  </si>
  <si>
    <t>Jason Winterbourne</t>
  </si>
  <si>
    <t>Invoice for building/installing boat</t>
  </si>
  <si>
    <t>Simon Haly</t>
  </si>
  <si>
    <t>Labour to assist construction of boat</t>
  </si>
  <si>
    <t>Rubber grass mats</t>
  </si>
  <si>
    <t>Deposit for boat repair</t>
  </si>
  <si>
    <t>Clerk Fes</t>
  </si>
  <si>
    <t>Church</t>
  </si>
  <si>
    <t xml:space="preserve">Grass Cutting </t>
  </si>
  <si>
    <t>28.03.2024</t>
  </si>
  <si>
    <t>ICO</t>
  </si>
  <si>
    <t>11.03.2025</t>
  </si>
  <si>
    <t>18.03.2025</t>
  </si>
  <si>
    <t>Lloyds Bank</t>
  </si>
  <si>
    <t>Monthly Service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</si>
</sst>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8" fontId="0" fillId="0" borderId="0" xfId="0" applyNumberFormat="1"/>
    <xf numFmtId="0" fontId="0" fillId="0" borderId="1" xfId="0" applyBorder="1"/>
    <xf numFmtId="0" fontId="1" fillId="0" borderId="1" xfId="0" applyFont="1" applyBorder="1"/>
    <xf numFmtId="0" fontId="1" fillId="3" borderId="0" xfId="0" applyFont="1" applyFill="1"/>
    <xf numFmtId="8" fontId="0" fillId="0" borderId="1" xfId="0" applyNumberFormat="1" applyBorder="1"/>
    <xf numFmtId="0" fontId="0" fillId="2" borderId="0" xfId="0" applyFill="1"/>
    <xf numFmtId="164" fontId="0" fillId="0" borderId="0" xfId="0" applyNumberFormat="1"/>
    <xf numFmtId="164" fontId="0" fillId="0" borderId="1" xfId="0" applyNumberFormat="1" applyBorder="1"/>
    <xf numFmtId="164" fontId="0" fillId="0" borderId="2" xfId="0" applyNumberFormat="1" applyBorder="1"/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44C94-57A3-486E-BEBE-2673F3401DC9}">
  <dimension ref="A1:J75"/>
  <sheetViews>
    <sheetView tabSelected="1" workbookViewId="0">
      <selection activeCell="L63" sqref="L63"/>
    </sheetView>
  </sheetViews>
  <sheetFormatPr defaultRowHeight="14.4" x14ac:dyDescent="0.3"/>
  <cols>
    <col min="1" max="1" width="15" customWidth="1"/>
    <col min="2" max="2" width="12.33203125" customWidth="1"/>
    <col min="3" max="3" width="7.44140625" style="12" customWidth="1"/>
    <col min="4" max="4" width="17.33203125" customWidth="1"/>
    <col min="5" max="5" width="34" customWidth="1"/>
    <col min="6" max="6" width="10.88671875" customWidth="1"/>
    <col min="7" max="7" width="10.109375" bestFit="1" customWidth="1"/>
    <col min="8" max="8" width="10.21875" bestFit="1" customWidth="1"/>
    <col min="9" max="9" width="9.21875" bestFit="1" customWidth="1"/>
    <col min="10" max="10" width="10.109375" bestFit="1" customWidth="1"/>
  </cols>
  <sheetData>
    <row r="1" spans="1:10" x14ac:dyDescent="0.3">
      <c r="A1" s="1" t="s">
        <v>0</v>
      </c>
      <c r="B1" s="1" t="s">
        <v>2</v>
      </c>
      <c r="C1" s="1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93</v>
      </c>
    </row>
    <row r="2" spans="1:10" x14ac:dyDescent="0.3">
      <c r="A2" s="1" t="s">
        <v>1</v>
      </c>
      <c r="B2" s="1"/>
      <c r="C2" s="11"/>
      <c r="D2" s="1"/>
      <c r="E2" s="1"/>
      <c r="F2" s="1"/>
      <c r="G2" s="1"/>
      <c r="H2" s="1"/>
      <c r="I2" s="1"/>
      <c r="J2" s="7"/>
    </row>
    <row r="3" spans="1:10" x14ac:dyDescent="0.3">
      <c r="A3" t="s">
        <v>141</v>
      </c>
      <c r="E3" t="s">
        <v>10</v>
      </c>
      <c r="F3" s="8"/>
      <c r="G3" s="8"/>
      <c r="H3" s="8">
        <v>13215.84</v>
      </c>
      <c r="I3" s="8"/>
      <c r="J3" s="8"/>
    </row>
    <row r="4" spans="1:10" x14ac:dyDescent="0.3">
      <c r="A4" t="s">
        <v>22</v>
      </c>
      <c r="B4" t="s">
        <v>22</v>
      </c>
      <c r="C4" s="12">
        <v>1</v>
      </c>
      <c r="D4" t="s">
        <v>12</v>
      </c>
      <c r="E4" t="s">
        <v>58</v>
      </c>
      <c r="F4" s="8"/>
      <c r="G4" s="8">
        <v>9955</v>
      </c>
      <c r="H4" s="8"/>
      <c r="I4" s="8"/>
      <c r="J4" s="8"/>
    </row>
    <row r="5" spans="1:10" x14ac:dyDescent="0.3">
      <c r="A5" t="s">
        <v>23</v>
      </c>
      <c r="B5" t="s">
        <v>23</v>
      </c>
      <c r="C5" s="12">
        <v>2</v>
      </c>
      <c r="D5" t="s">
        <v>139</v>
      </c>
      <c r="E5" t="s">
        <v>140</v>
      </c>
      <c r="F5" s="8">
        <v>300</v>
      </c>
      <c r="G5" s="8"/>
      <c r="H5" s="8"/>
      <c r="I5" s="8"/>
      <c r="J5" s="8"/>
    </row>
    <row r="6" spans="1:10" x14ac:dyDescent="0.3">
      <c r="A6" t="s">
        <v>24</v>
      </c>
      <c r="B6" t="s">
        <v>24</v>
      </c>
      <c r="C6" s="12">
        <v>3</v>
      </c>
      <c r="D6" t="s">
        <v>12</v>
      </c>
      <c r="E6" t="s">
        <v>11</v>
      </c>
      <c r="F6" s="8"/>
      <c r="G6" s="8">
        <v>6500</v>
      </c>
      <c r="H6" s="8"/>
      <c r="I6" s="8"/>
      <c r="J6" s="8"/>
    </row>
    <row r="7" spans="1:10" x14ac:dyDescent="0.3">
      <c r="A7" t="s">
        <v>24</v>
      </c>
      <c r="B7" t="s">
        <v>24</v>
      </c>
      <c r="C7" s="12">
        <v>4</v>
      </c>
      <c r="D7" t="s">
        <v>142</v>
      </c>
      <c r="E7" t="s">
        <v>28</v>
      </c>
      <c r="F7" s="8">
        <v>35</v>
      </c>
      <c r="G7" s="8"/>
      <c r="H7" s="8"/>
      <c r="I7" s="8"/>
      <c r="J7" s="8"/>
    </row>
    <row r="8" spans="1:10" x14ac:dyDescent="0.3">
      <c r="A8" t="s">
        <v>25</v>
      </c>
      <c r="B8" t="s">
        <v>25</v>
      </c>
      <c r="C8" s="12">
        <v>6</v>
      </c>
      <c r="D8" t="s">
        <v>12</v>
      </c>
      <c r="E8" t="s">
        <v>59</v>
      </c>
      <c r="F8" s="8"/>
      <c r="G8" s="8"/>
      <c r="H8" s="8"/>
      <c r="I8" s="8">
        <v>198.28</v>
      </c>
      <c r="J8" s="8">
        <v>991.39</v>
      </c>
    </row>
    <row r="9" spans="1:10" x14ac:dyDescent="0.3">
      <c r="A9" t="s">
        <v>16</v>
      </c>
      <c r="B9" t="s">
        <v>16</v>
      </c>
      <c r="C9" s="12">
        <v>7</v>
      </c>
      <c r="D9" t="s">
        <v>12</v>
      </c>
      <c r="E9" t="s">
        <v>27</v>
      </c>
      <c r="F9" s="8"/>
      <c r="G9" s="8">
        <v>1976</v>
      </c>
      <c r="H9" s="8"/>
      <c r="I9" s="8"/>
      <c r="J9" s="8"/>
    </row>
    <row r="10" spans="1:10" x14ac:dyDescent="0.3">
      <c r="A10" t="s">
        <v>17</v>
      </c>
      <c r="B10" t="s">
        <v>17</v>
      </c>
      <c r="C10" s="12">
        <v>8</v>
      </c>
      <c r="E10" t="s">
        <v>26</v>
      </c>
      <c r="F10" s="8"/>
      <c r="G10" s="8">
        <v>250</v>
      </c>
      <c r="H10" s="8"/>
      <c r="I10" s="8"/>
      <c r="J10" s="8"/>
    </row>
    <row r="11" spans="1:10" x14ac:dyDescent="0.3">
      <c r="A11" t="s">
        <v>17</v>
      </c>
      <c r="B11" t="s">
        <v>17</v>
      </c>
      <c r="C11" s="12">
        <v>9</v>
      </c>
      <c r="D11" t="s">
        <v>60</v>
      </c>
      <c r="E11" t="s">
        <v>114</v>
      </c>
      <c r="F11" s="8"/>
      <c r="G11" s="8">
        <v>30</v>
      </c>
      <c r="H11" s="8"/>
      <c r="I11" s="8"/>
      <c r="J11" s="8"/>
    </row>
    <row r="12" spans="1:10" x14ac:dyDescent="0.3">
      <c r="A12" t="s">
        <v>18</v>
      </c>
      <c r="B12" t="s">
        <v>19</v>
      </c>
      <c r="C12" s="12">
        <v>10</v>
      </c>
      <c r="D12" t="s">
        <v>60</v>
      </c>
      <c r="E12" t="s">
        <v>114</v>
      </c>
      <c r="F12" s="8">
        <v>30</v>
      </c>
      <c r="G12" s="8"/>
      <c r="H12" s="8"/>
      <c r="I12" s="8"/>
      <c r="J12" s="8"/>
    </row>
    <row r="13" spans="1:10" x14ac:dyDescent="0.3">
      <c r="A13" t="s">
        <v>20</v>
      </c>
      <c r="B13" t="s">
        <v>20</v>
      </c>
      <c r="C13" s="12">
        <v>11</v>
      </c>
      <c r="D13" t="s">
        <v>13</v>
      </c>
      <c r="E13" t="s">
        <v>15</v>
      </c>
      <c r="F13" s="8">
        <v>311.10000000000002</v>
      </c>
      <c r="G13" s="8"/>
      <c r="H13" s="8"/>
      <c r="I13" s="8"/>
      <c r="J13" s="8"/>
    </row>
    <row r="14" spans="1:10" x14ac:dyDescent="0.3">
      <c r="A14" t="s">
        <v>20</v>
      </c>
      <c r="B14" t="s">
        <v>20</v>
      </c>
      <c r="C14" s="12">
        <v>12</v>
      </c>
      <c r="D14" t="s">
        <v>13</v>
      </c>
      <c r="E14" t="s">
        <v>14</v>
      </c>
      <c r="F14" s="8">
        <v>19.989999999999998</v>
      </c>
      <c r="G14" s="8"/>
      <c r="H14" s="8"/>
      <c r="I14" s="8">
        <v>3.33</v>
      </c>
      <c r="J14" s="8">
        <v>16.66</v>
      </c>
    </row>
    <row r="15" spans="1:10" x14ac:dyDescent="0.3">
      <c r="A15" t="s">
        <v>20</v>
      </c>
      <c r="B15" t="s">
        <v>20</v>
      </c>
      <c r="C15" s="12">
        <v>13</v>
      </c>
      <c r="D15" t="s">
        <v>13</v>
      </c>
      <c r="E15" t="s">
        <v>21</v>
      </c>
      <c r="F15" s="8">
        <v>52</v>
      </c>
      <c r="G15" s="8"/>
      <c r="H15" s="8"/>
      <c r="I15" s="8"/>
      <c r="J15" s="8"/>
    </row>
    <row r="16" spans="1:10" x14ac:dyDescent="0.3">
      <c r="A16" t="s">
        <v>29</v>
      </c>
      <c r="B16" t="s">
        <v>29</v>
      </c>
      <c r="C16" s="12">
        <v>14</v>
      </c>
      <c r="D16" t="s">
        <v>37</v>
      </c>
      <c r="E16" t="s">
        <v>38</v>
      </c>
      <c r="F16" s="8">
        <v>140</v>
      </c>
      <c r="G16" s="8"/>
      <c r="H16" s="8"/>
      <c r="I16" s="8"/>
      <c r="J16" s="8"/>
    </row>
    <row r="17" spans="1:10" x14ac:dyDescent="0.3">
      <c r="A17" t="s">
        <v>29</v>
      </c>
      <c r="B17" t="s">
        <v>36</v>
      </c>
      <c r="C17" s="12">
        <v>15</v>
      </c>
      <c r="D17" t="s">
        <v>37</v>
      </c>
      <c r="E17" t="s">
        <v>38</v>
      </c>
      <c r="F17" s="8">
        <v>90</v>
      </c>
      <c r="G17" s="8"/>
      <c r="H17" s="8"/>
      <c r="I17" s="8"/>
      <c r="J17" s="8"/>
    </row>
    <row r="18" spans="1:10" x14ac:dyDescent="0.3">
      <c r="A18" t="s">
        <v>30</v>
      </c>
      <c r="B18" t="s">
        <v>30</v>
      </c>
      <c r="C18" s="12">
        <v>16</v>
      </c>
      <c r="D18" t="s">
        <v>60</v>
      </c>
      <c r="E18" t="s">
        <v>113</v>
      </c>
      <c r="F18" s="8"/>
      <c r="G18" s="8">
        <v>30</v>
      </c>
      <c r="H18" s="8"/>
      <c r="I18" s="8"/>
      <c r="J18" s="8"/>
    </row>
    <row r="19" spans="1:10" x14ac:dyDescent="0.3">
      <c r="A19" t="s">
        <v>31</v>
      </c>
      <c r="B19" t="s">
        <v>31</v>
      </c>
      <c r="C19" s="12">
        <v>17</v>
      </c>
      <c r="D19" t="s">
        <v>46</v>
      </c>
      <c r="E19" t="s">
        <v>47</v>
      </c>
      <c r="F19" s="8">
        <v>160</v>
      </c>
      <c r="G19" s="8"/>
      <c r="H19" s="8"/>
      <c r="I19" s="8"/>
      <c r="J19" s="8"/>
    </row>
    <row r="20" spans="1:10" x14ac:dyDescent="0.3">
      <c r="A20" t="s">
        <v>31</v>
      </c>
      <c r="B20" t="s">
        <v>31</v>
      </c>
      <c r="C20" s="12">
        <v>18</v>
      </c>
      <c r="D20" t="s">
        <v>39</v>
      </c>
      <c r="E20" t="s">
        <v>40</v>
      </c>
      <c r="F20" s="8">
        <v>7560</v>
      </c>
      <c r="G20" s="8"/>
      <c r="H20" s="8"/>
      <c r="I20" s="8">
        <v>1260</v>
      </c>
      <c r="J20" s="8">
        <v>6300</v>
      </c>
    </row>
    <row r="21" spans="1:10" x14ac:dyDescent="0.3">
      <c r="A21" t="s">
        <v>32</v>
      </c>
      <c r="B21" t="s">
        <v>32</v>
      </c>
      <c r="C21" s="12">
        <v>19</v>
      </c>
      <c r="D21" t="s">
        <v>42</v>
      </c>
      <c r="E21" t="s">
        <v>43</v>
      </c>
      <c r="F21" s="8">
        <v>540.39</v>
      </c>
      <c r="G21" s="8"/>
      <c r="H21" s="8"/>
      <c r="I21" s="8"/>
      <c r="J21" s="8"/>
    </row>
    <row r="22" spans="1:10" x14ac:dyDescent="0.3">
      <c r="A22" t="s">
        <v>33</v>
      </c>
      <c r="B22" t="s">
        <v>33</v>
      </c>
      <c r="C22" s="12">
        <v>20</v>
      </c>
      <c r="D22" t="s">
        <v>48</v>
      </c>
      <c r="E22" t="s">
        <v>49</v>
      </c>
      <c r="F22" s="8">
        <v>19.97</v>
      </c>
      <c r="G22" s="8"/>
      <c r="H22" s="8"/>
      <c r="I22" s="8"/>
      <c r="J22" s="8"/>
    </row>
    <row r="23" spans="1:10" x14ac:dyDescent="0.3">
      <c r="A23" t="s">
        <v>34</v>
      </c>
      <c r="B23" t="s">
        <v>34</v>
      </c>
      <c r="C23" s="12">
        <v>21</v>
      </c>
      <c r="D23" t="s">
        <v>44</v>
      </c>
      <c r="E23" t="s">
        <v>45</v>
      </c>
      <c r="F23" s="8">
        <v>258</v>
      </c>
      <c r="G23" s="8"/>
      <c r="H23" s="8"/>
      <c r="I23" s="8"/>
      <c r="J23" s="8"/>
    </row>
    <row r="24" spans="1:10" x14ac:dyDescent="0.3">
      <c r="A24" t="s">
        <v>35</v>
      </c>
      <c r="B24" t="s">
        <v>35</v>
      </c>
      <c r="C24" s="12">
        <v>22</v>
      </c>
      <c r="D24" t="s">
        <v>41</v>
      </c>
      <c r="E24" t="s">
        <v>21</v>
      </c>
      <c r="F24" s="8">
        <v>42</v>
      </c>
      <c r="G24" s="8"/>
      <c r="H24" s="8"/>
      <c r="I24" s="8"/>
      <c r="J24" s="8"/>
    </row>
    <row r="25" spans="1:10" x14ac:dyDescent="0.3">
      <c r="A25" t="s">
        <v>35</v>
      </c>
      <c r="B25" t="s">
        <v>35</v>
      </c>
      <c r="C25" s="12">
        <v>23</v>
      </c>
      <c r="D25" t="s">
        <v>41</v>
      </c>
      <c r="E25" t="s">
        <v>15</v>
      </c>
      <c r="F25" s="8">
        <v>335.3</v>
      </c>
      <c r="G25" s="8"/>
      <c r="H25" s="8"/>
      <c r="I25" s="8"/>
      <c r="J25" s="8"/>
    </row>
    <row r="26" spans="1:10" x14ac:dyDescent="0.3">
      <c r="A26" t="s">
        <v>50</v>
      </c>
      <c r="B26" t="s">
        <v>64</v>
      </c>
      <c r="C26" s="12">
        <v>24</v>
      </c>
      <c r="D26" t="s">
        <v>13</v>
      </c>
      <c r="E26" t="s">
        <v>53</v>
      </c>
      <c r="F26" s="8">
        <v>13.1</v>
      </c>
      <c r="G26" s="8"/>
      <c r="H26" s="8"/>
      <c r="I26" s="8"/>
      <c r="J26" s="8"/>
    </row>
    <row r="27" spans="1:10" x14ac:dyDescent="0.3">
      <c r="A27" t="s">
        <v>50</v>
      </c>
      <c r="B27" t="s">
        <v>64</v>
      </c>
      <c r="C27" s="12">
        <v>25</v>
      </c>
      <c r="D27" t="s">
        <v>13</v>
      </c>
      <c r="E27" t="s">
        <v>51</v>
      </c>
      <c r="F27" s="8">
        <v>777.4</v>
      </c>
      <c r="G27" s="8"/>
      <c r="H27" s="8"/>
      <c r="I27" s="8"/>
      <c r="J27" s="8"/>
    </row>
    <row r="28" spans="1:10" x14ac:dyDescent="0.3">
      <c r="A28" t="s">
        <v>50</v>
      </c>
      <c r="B28" t="s">
        <v>64</v>
      </c>
      <c r="C28" s="12">
        <v>26</v>
      </c>
      <c r="D28" t="s">
        <v>13</v>
      </c>
      <c r="E28" t="s">
        <v>52</v>
      </c>
      <c r="F28" s="8">
        <v>52</v>
      </c>
      <c r="G28" s="8"/>
      <c r="H28" s="8"/>
      <c r="I28" s="8"/>
      <c r="J28" s="8"/>
    </row>
    <row r="29" spans="1:10" x14ac:dyDescent="0.3">
      <c r="A29" t="s">
        <v>70</v>
      </c>
      <c r="B29" t="s">
        <v>70</v>
      </c>
      <c r="C29" s="12">
        <v>27</v>
      </c>
      <c r="D29" t="s">
        <v>37</v>
      </c>
      <c r="E29" t="s">
        <v>38</v>
      </c>
      <c r="F29" s="8">
        <v>130</v>
      </c>
      <c r="G29" s="8"/>
      <c r="H29" s="8"/>
      <c r="I29" s="8"/>
      <c r="J29" s="8"/>
    </row>
    <row r="30" spans="1:10" x14ac:dyDescent="0.3">
      <c r="A30" t="s">
        <v>71</v>
      </c>
      <c r="B30" t="s">
        <v>71</v>
      </c>
      <c r="C30" s="12">
        <v>28</v>
      </c>
      <c r="D30" t="s">
        <v>54</v>
      </c>
      <c r="E30" t="s">
        <v>55</v>
      </c>
      <c r="F30" s="8">
        <v>26.4</v>
      </c>
      <c r="G30" s="8"/>
      <c r="H30" s="8"/>
      <c r="I30" s="8">
        <v>4.4000000000000004</v>
      </c>
      <c r="J30" s="8">
        <v>22</v>
      </c>
    </row>
    <row r="31" spans="1:10" x14ac:dyDescent="0.3">
      <c r="A31" t="s">
        <v>72</v>
      </c>
      <c r="B31" t="s">
        <v>72</v>
      </c>
      <c r="C31" s="12">
        <v>29</v>
      </c>
      <c r="D31" t="s">
        <v>56</v>
      </c>
      <c r="E31" t="s">
        <v>57</v>
      </c>
      <c r="F31" s="8">
        <v>10350</v>
      </c>
      <c r="G31" s="8"/>
      <c r="H31" s="8"/>
      <c r="I31" s="8">
        <v>1725</v>
      </c>
      <c r="J31" s="8">
        <v>8625</v>
      </c>
    </row>
    <row r="32" spans="1:10" x14ac:dyDescent="0.3">
      <c r="A32" t="s">
        <v>73</v>
      </c>
      <c r="B32" t="s">
        <v>73</v>
      </c>
      <c r="C32" s="12">
        <v>30</v>
      </c>
      <c r="D32" t="s">
        <v>12</v>
      </c>
      <c r="E32" t="s">
        <v>74</v>
      </c>
      <c r="F32" s="8"/>
      <c r="G32" s="8">
        <v>719</v>
      </c>
      <c r="H32" s="8"/>
      <c r="I32" s="8"/>
      <c r="J32" s="8"/>
    </row>
    <row r="33" spans="1:10" x14ac:dyDescent="0.3">
      <c r="A33" t="s">
        <v>75</v>
      </c>
      <c r="B33" t="s">
        <v>75</v>
      </c>
      <c r="C33" s="12">
        <v>31</v>
      </c>
      <c r="D33" t="s">
        <v>12</v>
      </c>
      <c r="E33" t="s">
        <v>76</v>
      </c>
      <c r="F33" s="8"/>
      <c r="G33" s="8">
        <v>1975</v>
      </c>
      <c r="H33" s="8"/>
      <c r="I33" s="8"/>
      <c r="J33" s="8"/>
    </row>
    <row r="34" spans="1:10" x14ac:dyDescent="0.3">
      <c r="A34" t="s">
        <v>79</v>
      </c>
      <c r="B34" t="s">
        <v>79</v>
      </c>
      <c r="C34" s="12">
        <v>32</v>
      </c>
      <c r="D34" t="s">
        <v>12</v>
      </c>
      <c r="E34" t="s">
        <v>11</v>
      </c>
      <c r="F34" s="8"/>
      <c r="G34" s="8">
        <v>6500</v>
      </c>
      <c r="H34" s="8"/>
      <c r="I34" s="8"/>
      <c r="J34" s="8"/>
    </row>
    <row r="35" spans="1:10" x14ac:dyDescent="0.3">
      <c r="A35" t="s">
        <v>80</v>
      </c>
      <c r="B35" t="s">
        <v>80</v>
      </c>
      <c r="C35" s="12">
        <v>33</v>
      </c>
      <c r="D35" t="s">
        <v>13</v>
      </c>
      <c r="E35" t="s">
        <v>81</v>
      </c>
      <c r="F35" s="8">
        <v>829.4</v>
      </c>
      <c r="G35" s="8"/>
      <c r="H35" s="8"/>
      <c r="I35" s="8"/>
      <c r="J35" s="8"/>
    </row>
    <row r="36" spans="1:10" x14ac:dyDescent="0.3">
      <c r="A36" t="s">
        <v>82</v>
      </c>
      <c r="B36" t="s">
        <v>82</v>
      </c>
      <c r="C36" s="12">
        <v>34</v>
      </c>
      <c r="D36" t="s">
        <v>89</v>
      </c>
      <c r="E36" t="s">
        <v>90</v>
      </c>
      <c r="F36" s="8">
        <v>32.04</v>
      </c>
      <c r="G36" s="8"/>
      <c r="H36" s="8"/>
      <c r="I36" s="8"/>
      <c r="J36" s="8"/>
    </row>
    <row r="37" spans="1:10" x14ac:dyDescent="0.3">
      <c r="A37" t="s">
        <v>83</v>
      </c>
      <c r="B37" t="s">
        <v>83</v>
      </c>
      <c r="C37" s="12">
        <v>35</v>
      </c>
      <c r="D37" t="s">
        <v>91</v>
      </c>
      <c r="E37" t="s">
        <v>92</v>
      </c>
      <c r="F37" s="8">
        <v>865.2</v>
      </c>
      <c r="G37" s="8"/>
      <c r="H37" s="8"/>
      <c r="I37" s="8">
        <v>144.19999999999999</v>
      </c>
      <c r="J37" s="8">
        <v>718</v>
      </c>
    </row>
    <row r="38" spans="1:10" x14ac:dyDescent="0.3">
      <c r="A38" t="s">
        <v>84</v>
      </c>
      <c r="B38" t="s">
        <v>84</v>
      </c>
      <c r="C38" s="12">
        <v>36</v>
      </c>
      <c r="D38" t="s">
        <v>54</v>
      </c>
      <c r="E38" t="s">
        <v>94</v>
      </c>
      <c r="F38" s="8">
        <v>52.8</v>
      </c>
      <c r="G38" s="8"/>
      <c r="H38" s="8"/>
      <c r="I38" s="8">
        <v>8.8000000000000007</v>
      </c>
      <c r="J38" s="8">
        <v>44</v>
      </c>
    </row>
    <row r="39" spans="1:10" x14ac:dyDescent="0.3">
      <c r="A39" t="s">
        <v>84</v>
      </c>
      <c r="B39" t="s">
        <v>84</v>
      </c>
      <c r="C39" s="12">
        <v>37</v>
      </c>
      <c r="D39" t="s">
        <v>95</v>
      </c>
      <c r="E39" t="s">
        <v>96</v>
      </c>
      <c r="F39" s="8">
        <v>252</v>
      </c>
      <c r="G39" s="8"/>
      <c r="H39" s="8"/>
      <c r="I39" s="8">
        <v>42</v>
      </c>
      <c r="J39" s="8">
        <v>210</v>
      </c>
    </row>
    <row r="40" spans="1:10" x14ac:dyDescent="0.3">
      <c r="A40" t="s">
        <v>85</v>
      </c>
      <c r="B40" t="s">
        <v>85</v>
      </c>
      <c r="C40" s="12">
        <v>38</v>
      </c>
      <c r="D40" t="s">
        <v>97</v>
      </c>
      <c r="E40" t="s">
        <v>98</v>
      </c>
      <c r="F40" s="8">
        <v>165.6</v>
      </c>
      <c r="G40" s="8"/>
      <c r="H40" s="8"/>
      <c r="I40" s="8">
        <v>27.6</v>
      </c>
      <c r="J40" s="8">
        <v>138</v>
      </c>
    </row>
    <row r="41" spans="1:10" x14ac:dyDescent="0.3">
      <c r="A41" t="s">
        <v>86</v>
      </c>
      <c r="B41" t="s">
        <v>86</v>
      </c>
      <c r="C41" s="12">
        <v>39</v>
      </c>
      <c r="D41" t="s">
        <v>13</v>
      </c>
      <c r="E41" t="s">
        <v>15</v>
      </c>
      <c r="F41" s="8">
        <v>414.7</v>
      </c>
      <c r="G41" s="8"/>
      <c r="H41" s="8"/>
      <c r="I41" s="8"/>
      <c r="J41" s="8"/>
    </row>
    <row r="42" spans="1:10" x14ac:dyDescent="0.3">
      <c r="A42" t="s">
        <v>86</v>
      </c>
      <c r="B42" t="s">
        <v>86</v>
      </c>
      <c r="C42" s="12">
        <v>40</v>
      </c>
      <c r="D42" t="s">
        <v>54</v>
      </c>
      <c r="E42" t="s">
        <v>55</v>
      </c>
      <c r="F42" s="8">
        <v>26.4</v>
      </c>
      <c r="G42" s="8"/>
      <c r="H42" s="8"/>
      <c r="I42" s="8">
        <v>4.4000000000000004</v>
      </c>
      <c r="J42" s="8">
        <v>22</v>
      </c>
    </row>
    <row r="43" spans="1:10" x14ac:dyDescent="0.3">
      <c r="A43" t="s">
        <v>87</v>
      </c>
      <c r="B43" t="s">
        <v>87</v>
      </c>
      <c r="C43" s="12">
        <v>41</v>
      </c>
      <c r="D43" t="s">
        <v>99</v>
      </c>
      <c r="E43" t="s">
        <v>100</v>
      </c>
      <c r="F43" s="8">
        <v>2375</v>
      </c>
      <c r="G43" s="8"/>
      <c r="H43" s="8"/>
      <c r="I43" s="8"/>
      <c r="J43" s="8"/>
    </row>
    <row r="44" spans="1:10" x14ac:dyDescent="0.3">
      <c r="A44" t="s">
        <v>88</v>
      </c>
      <c r="B44" t="s">
        <v>88</v>
      </c>
      <c r="C44" s="12">
        <v>42</v>
      </c>
      <c r="D44" t="s">
        <v>101</v>
      </c>
      <c r="E44" t="s">
        <v>102</v>
      </c>
      <c r="F44" s="8">
        <v>18.96</v>
      </c>
      <c r="G44" s="8"/>
      <c r="H44" s="8"/>
      <c r="I44" s="8">
        <v>3.17</v>
      </c>
      <c r="J44" s="8">
        <v>15.79</v>
      </c>
    </row>
    <row r="45" spans="1:10" x14ac:dyDescent="0.3">
      <c r="A45" t="s">
        <v>103</v>
      </c>
      <c r="B45" t="s">
        <v>103</v>
      </c>
      <c r="C45" s="12">
        <v>43</v>
      </c>
      <c r="D45" t="s">
        <v>37</v>
      </c>
      <c r="E45" t="s">
        <v>104</v>
      </c>
      <c r="F45" s="8">
        <v>240</v>
      </c>
      <c r="G45" s="8"/>
      <c r="H45" s="8"/>
      <c r="I45" s="8"/>
      <c r="J45" s="8"/>
    </row>
    <row r="46" spans="1:10" x14ac:dyDescent="0.3">
      <c r="A46" t="s">
        <v>105</v>
      </c>
      <c r="B46" t="s">
        <v>105</v>
      </c>
      <c r="C46" s="12">
        <v>44</v>
      </c>
      <c r="D46" t="s">
        <v>13</v>
      </c>
      <c r="E46" t="s">
        <v>15</v>
      </c>
      <c r="F46" s="8">
        <v>414.7</v>
      </c>
      <c r="G46" s="8"/>
      <c r="H46" s="8"/>
      <c r="I46" s="8"/>
      <c r="J46" s="8"/>
    </row>
    <row r="47" spans="1:10" x14ac:dyDescent="0.3">
      <c r="A47" t="s">
        <v>105</v>
      </c>
      <c r="B47" t="s">
        <v>105</v>
      </c>
      <c r="C47" s="12">
        <v>45</v>
      </c>
      <c r="D47" t="s">
        <v>54</v>
      </c>
      <c r="E47" t="s">
        <v>55</v>
      </c>
      <c r="F47" s="8">
        <v>26.4</v>
      </c>
      <c r="G47" s="8"/>
      <c r="H47" s="8"/>
      <c r="I47" s="8">
        <v>4.4000000000000004</v>
      </c>
      <c r="J47" s="8">
        <v>22</v>
      </c>
    </row>
    <row r="48" spans="1:10" x14ac:dyDescent="0.3">
      <c r="A48" t="s">
        <v>105</v>
      </c>
      <c r="B48" t="s">
        <v>105</v>
      </c>
      <c r="C48" s="12">
        <v>46</v>
      </c>
      <c r="D48" t="s">
        <v>13</v>
      </c>
      <c r="E48" t="s">
        <v>106</v>
      </c>
      <c r="F48" s="8">
        <v>30.3</v>
      </c>
      <c r="G48" s="8"/>
      <c r="H48" s="8"/>
      <c r="I48" s="8">
        <v>3.25</v>
      </c>
      <c r="J48" s="8">
        <v>27.05</v>
      </c>
    </row>
    <row r="49" spans="1:10" x14ac:dyDescent="0.3">
      <c r="A49" t="s">
        <v>105</v>
      </c>
      <c r="B49" t="s">
        <v>105</v>
      </c>
      <c r="C49" s="12">
        <v>47</v>
      </c>
      <c r="D49" t="s">
        <v>107</v>
      </c>
      <c r="E49" t="s">
        <v>108</v>
      </c>
      <c r="F49" s="8">
        <v>20</v>
      </c>
      <c r="G49" s="8"/>
      <c r="H49" s="8"/>
      <c r="I49" s="8">
        <v>3.33</v>
      </c>
      <c r="J49" s="8">
        <v>16.670000000000002</v>
      </c>
    </row>
    <row r="50" spans="1:10" x14ac:dyDescent="0.3">
      <c r="A50" t="s">
        <v>105</v>
      </c>
      <c r="B50" t="s">
        <v>105</v>
      </c>
      <c r="C50" s="12">
        <v>48</v>
      </c>
      <c r="D50" t="s">
        <v>109</v>
      </c>
      <c r="E50" t="s">
        <v>110</v>
      </c>
      <c r="F50" s="8">
        <v>88</v>
      </c>
      <c r="G50" s="8"/>
      <c r="H50" s="8"/>
      <c r="I50" s="8"/>
      <c r="J50" s="8"/>
    </row>
    <row r="51" spans="1:10" x14ac:dyDescent="0.3">
      <c r="A51" t="s">
        <v>111</v>
      </c>
      <c r="B51" t="s">
        <v>112</v>
      </c>
      <c r="C51" s="12">
        <v>49</v>
      </c>
      <c r="D51" t="s">
        <v>54</v>
      </c>
      <c r="E51" t="s">
        <v>55</v>
      </c>
      <c r="F51" s="8">
        <v>26.4</v>
      </c>
      <c r="G51" s="8"/>
      <c r="H51" s="8"/>
      <c r="I51" s="8">
        <v>4.4000000000000004</v>
      </c>
      <c r="J51" s="8">
        <v>22</v>
      </c>
    </row>
    <row r="52" spans="1:10" x14ac:dyDescent="0.3">
      <c r="A52" t="s">
        <v>112</v>
      </c>
      <c r="B52" t="s">
        <v>112</v>
      </c>
      <c r="C52" s="12">
        <v>50</v>
      </c>
      <c r="D52" t="s">
        <v>13</v>
      </c>
      <c r="E52" t="s">
        <v>15</v>
      </c>
      <c r="F52" s="8">
        <v>414.7</v>
      </c>
      <c r="G52" s="8"/>
      <c r="H52" s="8"/>
      <c r="I52" s="8"/>
      <c r="J52" s="8"/>
    </row>
    <row r="53" spans="1:10" x14ac:dyDescent="0.3">
      <c r="A53" t="s">
        <v>112</v>
      </c>
      <c r="B53" t="s">
        <v>112</v>
      </c>
      <c r="C53" s="12">
        <v>51</v>
      </c>
      <c r="D53" t="s">
        <v>12</v>
      </c>
      <c r="E53" t="s">
        <v>59</v>
      </c>
      <c r="F53" s="8">
        <v>1288.0899999999999</v>
      </c>
      <c r="G53" s="8"/>
      <c r="H53" s="8"/>
      <c r="I53" s="8"/>
      <c r="J53" s="8"/>
    </row>
    <row r="54" spans="1:10" x14ac:dyDescent="0.3">
      <c r="A54" t="s">
        <v>115</v>
      </c>
      <c r="B54" t="s">
        <v>115</v>
      </c>
      <c r="C54" s="12">
        <v>52</v>
      </c>
      <c r="D54" t="s">
        <v>60</v>
      </c>
      <c r="E54" t="s">
        <v>113</v>
      </c>
      <c r="F54" s="8"/>
      <c r="G54" s="8">
        <v>30</v>
      </c>
      <c r="H54" s="8"/>
      <c r="I54" s="8"/>
      <c r="J54" s="8"/>
    </row>
    <row r="55" spans="1:10" x14ac:dyDescent="0.3">
      <c r="A55" t="s">
        <v>116</v>
      </c>
      <c r="B55" t="s">
        <v>116</v>
      </c>
      <c r="C55" s="12">
        <v>53</v>
      </c>
      <c r="D55" t="s">
        <v>120</v>
      </c>
      <c r="E55" t="s">
        <v>121</v>
      </c>
      <c r="F55" s="8">
        <v>150</v>
      </c>
      <c r="G55" s="8"/>
      <c r="H55" s="8"/>
      <c r="I55" s="8"/>
      <c r="J55" s="8"/>
    </row>
    <row r="56" spans="1:10" x14ac:dyDescent="0.3">
      <c r="A56" t="s">
        <v>117</v>
      </c>
      <c r="B56" t="s">
        <v>117</v>
      </c>
      <c r="C56" s="12">
        <v>54</v>
      </c>
      <c r="D56" t="s">
        <v>122</v>
      </c>
      <c r="E56" t="s">
        <v>123</v>
      </c>
      <c r="F56" s="8"/>
      <c r="G56" s="8">
        <v>4700</v>
      </c>
      <c r="H56" s="8"/>
      <c r="I56" s="8"/>
      <c r="J56" s="8"/>
    </row>
    <row r="57" spans="1:10" x14ac:dyDescent="0.3">
      <c r="A57" t="s">
        <v>118</v>
      </c>
      <c r="B57" t="s">
        <v>118</v>
      </c>
      <c r="C57" s="12">
        <v>55</v>
      </c>
      <c r="D57" t="s">
        <v>124</v>
      </c>
      <c r="E57" t="s">
        <v>126</v>
      </c>
      <c r="F57" s="8"/>
      <c r="G57" s="8">
        <v>10</v>
      </c>
      <c r="H57" s="8"/>
      <c r="I57" s="8"/>
      <c r="J57" s="8"/>
    </row>
    <row r="58" spans="1:10" x14ac:dyDescent="0.3">
      <c r="A58" t="s">
        <v>118</v>
      </c>
      <c r="B58" t="s">
        <v>118</v>
      </c>
      <c r="C58" s="12">
        <v>56</v>
      </c>
      <c r="D58" t="s">
        <v>125</v>
      </c>
      <c r="E58" t="s">
        <v>126</v>
      </c>
      <c r="F58" s="8"/>
      <c r="G58" s="8">
        <v>10</v>
      </c>
      <c r="H58" s="8"/>
      <c r="I58" s="8"/>
      <c r="J58" s="8"/>
    </row>
    <row r="59" spans="1:10" x14ac:dyDescent="0.3">
      <c r="A59" t="s">
        <v>118</v>
      </c>
      <c r="B59" t="s">
        <v>118</v>
      </c>
      <c r="C59" s="12">
        <v>57</v>
      </c>
      <c r="D59" t="s">
        <v>13</v>
      </c>
      <c r="E59" t="s">
        <v>15</v>
      </c>
      <c r="F59" s="8">
        <v>414.7</v>
      </c>
      <c r="G59" s="8"/>
      <c r="H59" s="8"/>
      <c r="I59" s="8"/>
      <c r="J59" s="8"/>
    </row>
    <row r="60" spans="1:10" x14ac:dyDescent="0.3">
      <c r="A60" t="s">
        <v>118</v>
      </c>
      <c r="B60" t="s">
        <v>118</v>
      </c>
      <c r="C60" s="12">
        <v>58</v>
      </c>
      <c r="D60" t="s">
        <v>54</v>
      </c>
      <c r="E60" t="s">
        <v>55</v>
      </c>
      <c r="F60" s="8">
        <v>26.4</v>
      </c>
      <c r="G60" s="8"/>
      <c r="H60" s="8"/>
      <c r="I60" s="8">
        <v>4.4000000000000004</v>
      </c>
      <c r="J60" s="8">
        <v>22</v>
      </c>
    </row>
    <row r="61" spans="1:10" x14ac:dyDescent="0.3">
      <c r="A61" t="s">
        <v>118</v>
      </c>
      <c r="B61" t="s">
        <v>118</v>
      </c>
      <c r="C61" s="12">
        <v>59</v>
      </c>
      <c r="D61" t="s">
        <v>127</v>
      </c>
      <c r="E61" t="s">
        <v>126</v>
      </c>
      <c r="F61" s="8"/>
      <c r="G61" s="8">
        <v>10</v>
      </c>
      <c r="H61" s="8"/>
      <c r="I61" s="8"/>
      <c r="J61" s="8"/>
    </row>
    <row r="62" spans="1:10" x14ac:dyDescent="0.3">
      <c r="A62" t="s">
        <v>119</v>
      </c>
      <c r="B62" t="s">
        <v>119</v>
      </c>
      <c r="C62" s="12">
        <v>60</v>
      </c>
      <c r="D62" t="s">
        <v>128</v>
      </c>
      <c r="E62" t="s">
        <v>126</v>
      </c>
      <c r="F62" s="8"/>
      <c r="G62" s="8">
        <v>10</v>
      </c>
      <c r="H62" s="8"/>
      <c r="I62" s="8"/>
      <c r="J62" s="8"/>
    </row>
    <row r="63" spans="1:10" x14ac:dyDescent="0.3">
      <c r="A63" t="s">
        <v>129</v>
      </c>
      <c r="B63" t="s">
        <v>129</v>
      </c>
      <c r="C63" s="12">
        <v>61</v>
      </c>
      <c r="D63" t="s">
        <v>132</v>
      </c>
      <c r="E63" t="s">
        <v>137</v>
      </c>
      <c r="F63" s="8">
        <v>1800</v>
      </c>
      <c r="G63" s="8"/>
      <c r="H63" s="8"/>
      <c r="I63" s="8"/>
      <c r="J63" s="8"/>
    </row>
    <row r="64" spans="1:10" x14ac:dyDescent="0.3">
      <c r="A64" t="s">
        <v>129</v>
      </c>
      <c r="B64" t="s">
        <v>129</v>
      </c>
      <c r="C64" s="12">
        <v>62</v>
      </c>
      <c r="D64" t="s">
        <v>120</v>
      </c>
      <c r="E64" t="s">
        <v>121</v>
      </c>
      <c r="F64" s="8">
        <v>150</v>
      </c>
      <c r="G64" s="8"/>
      <c r="H64" s="8"/>
      <c r="I64" s="8"/>
      <c r="J64" s="8"/>
    </row>
    <row r="65" spans="1:10" x14ac:dyDescent="0.3">
      <c r="A65" t="s">
        <v>130</v>
      </c>
      <c r="B65" t="s">
        <v>130</v>
      </c>
      <c r="C65" s="12">
        <v>63</v>
      </c>
      <c r="D65" t="s">
        <v>13</v>
      </c>
      <c r="E65" t="s">
        <v>138</v>
      </c>
      <c r="F65" s="8">
        <v>414.7</v>
      </c>
      <c r="G65" s="8"/>
      <c r="H65" s="8"/>
      <c r="I65" s="8"/>
      <c r="J65" s="8"/>
    </row>
    <row r="66" spans="1:10" x14ac:dyDescent="0.3">
      <c r="A66" t="s">
        <v>130</v>
      </c>
      <c r="B66" t="s">
        <v>130</v>
      </c>
      <c r="C66" s="12">
        <v>64</v>
      </c>
      <c r="D66" t="s">
        <v>54</v>
      </c>
      <c r="E66" t="s">
        <v>55</v>
      </c>
      <c r="F66" s="8">
        <v>26.4</v>
      </c>
      <c r="G66" s="8"/>
      <c r="H66" s="8"/>
      <c r="I66" s="8">
        <v>4.4000000000000004</v>
      </c>
      <c r="J66" s="8">
        <v>22</v>
      </c>
    </row>
    <row r="67" spans="1:10" x14ac:dyDescent="0.3">
      <c r="A67" t="s">
        <v>130</v>
      </c>
      <c r="B67" t="s">
        <v>130</v>
      </c>
      <c r="C67" s="12">
        <v>65</v>
      </c>
      <c r="D67" t="s">
        <v>132</v>
      </c>
      <c r="E67" t="s">
        <v>133</v>
      </c>
      <c r="F67" s="8">
        <v>3011.2</v>
      </c>
      <c r="G67" s="8"/>
      <c r="H67" s="8"/>
      <c r="I67" s="8">
        <v>975.2</v>
      </c>
      <c r="J67" s="8">
        <v>2036</v>
      </c>
    </row>
    <row r="68" spans="1:10" x14ac:dyDescent="0.3">
      <c r="A68" t="s">
        <v>130</v>
      </c>
      <c r="B68" t="s">
        <v>130</v>
      </c>
      <c r="C68" s="12">
        <v>66</v>
      </c>
      <c r="D68" t="s">
        <v>134</v>
      </c>
      <c r="E68" t="s">
        <v>135</v>
      </c>
      <c r="F68" s="8">
        <v>1040</v>
      </c>
      <c r="G68" s="8"/>
      <c r="H68" s="8"/>
      <c r="I68" s="8"/>
      <c r="J68" s="8"/>
    </row>
    <row r="69" spans="1:10" x14ac:dyDescent="0.3">
      <c r="A69" t="s">
        <v>131</v>
      </c>
      <c r="B69" t="s">
        <v>131</v>
      </c>
      <c r="C69" s="12">
        <v>67</v>
      </c>
      <c r="D69" t="s">
        <v>13</v>
      </c>
      <c r="E69" t="s">
        <v>136</v>
      </c>
      <c r="F69" s="8">
        <v>115</v>
      </c>
      <c r="G69" s="8"/>
      <c r="H69" s="8"/>
      <c r="I69" s="8">
        <v>19.170000000000002</v>
      </c>
      <c r="J69" s="8">
        <v>95.83</v>
      </c>
    </row>
    <row r="70" spans="1:10" x14ac:dyDescent="0.3">
      <c r="A70" t="s">
        <v>143</v>
      </c>
      <c r="B70" t="s">
        <v>143</v>
      </c>
      <c r="C70" s="12">
        <v>68</v>
      </c>
      <c r="D70" t="s">
        <v>54</v>
      </c>
      <c r="E70" t="s">
        <v>55</v>
      </c>
      <c r="F70" s="8">
        <v>26.4</v>
      </c>
      <c r="G70" s="8"/>
      <c r="H70" s="8"/>
      <c r="I70" s="8">
        <v>4.4000000000000004</v>
      </c>
      <c r="J70" s="8">
        <v>22</v>
      </c>
    </row>
    <row r="71" spans="1:10" x14ac:dyDescent="0.3">
      <c r="A71" t="s">
        <v>143</v>
      </c>
      <c r="B71" t="s">
        <v>143</v>
      </c>
      <c r="C71" s="12">
        <v>69</v>
      </c>
      <c r="D71" t="s">
        <v>13</v>
      </c>
      <c r="E71" t="s">
        <v>15</v>
      </c>
      <c r="F71" s="8">
        <v>414.7</v>
      </c>
      <c r="G71" s="8"/>
      <c r="H71" s="8"/>
      <c r="I71" s="8"/>
      <c r="J71" s="8"/>
    </row>
    <row r="72" spans="1:10" x14ac:dyDescent="0.3">
      <c r="A72" t="s">
        <v>144</v>
      </c>
      <c r="B72" t="s">
        <v>144</v>
      </c>
      <c r="C72" s="12">
        <v>70</v>
      </c>
      <c r="D72" t="s">
        <v>145</v>
      </c>
      <c r="E72" t="s">
        <v>146</v>
      </c>
      <c r="F72" s="8">
        <v>4.25</v>
      </c>
      <c r="G72" s="8"/>
      <c r="H72" s="8"/>
      <c r="I72" s="8"/>
      <c r="J72" s="8"/>
    </row>
    <row r="73" spans="1:10" x14ac:dyDescent="0.3">
      <c r="F73" s="8"/>
      <c r="G73" s="8"/>
      <c r="H73" s="8"/>
      <c r="I73" s="8"/>
      <c r="J73" s="8"/>
    </row>
    <row r="74" spans="1:10" x14ac:dyDescent="0.3">
      <c r="F74" s="8"/>
      <c r="G74" s="8"/>
      <c r="H74" s="8"/>
      <c r="I74" s="8"/>
      <c r="J74" s="8"/>
    </row>
    <row r="75" spans="1:10" ht="15" thickBot="1" x14ac:dyDescent="0.35">
      <c r="A75" s="4" t="s">
        <v>61</v>
      </c>
      <c r="B75" s="3"/>
      <c r="C75" s="13"/>
      <c r="D75" s="3"/>
      <c r="E75" s="3"/>
      <c r="F75" s="9">
        <f>SUM(F3:F74)</f>
        <v>36417.090000000004</v>
      </c>
      <c r="G75" s="9">
        <f>SUM(G3:G74)</f>
        <v>32705</v>
      </c>
      <c r="H75" s="9">
        <f>SUM(G2:H74)-SUM(F2:F74)</f>
        <v>9503.7499999999927</v>
      </c>
      <c r="I75" s="9">
        <f>SUM(I3:I74)</f>
        <v>4444.13</v>
      </c>
      <c r="J75" s="10">
        <f>SUM(J3:J74)</f>
        <v>19388.39</v>
      </c>
    </row>
  </sheetData>
  <phoneticPr fontId="2" type="noConversion"/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2C958-8FE7-41C6-B128-3C50641FB4D6}">
  <dimension ref="A1:G19"/>
  <sheetViews>
    <sheetView workbookViewId="0">
      <selection activeCell="E16" sqref="E16"/>
    </sheetView>
  </sheetViews>
  <sheetFormatPr defaultRowHeight="14.4" x14ac:dyDescent="0.3"/>
  <cols>
    <col min="1" max="1" width="13.88671875" customWidth="1"/>
    <col min="2" max="2" width="13.6640625" customWidth="1"/>
    <col min="3" max="3" width="20" customWidth="1"/>
    <col min="4" max="4" width="11.109375" customWidth="1"/>
    <col min="6" max="6" width="9.21875" customWidth="1"/>
  </cols>
  <sheetData>
    <row r="1" spans="1:7" x14ac:dyDescent="0.3">
      <c r="A1" s="5" t="s">
        <v>62</v>
      </c>
      <c r="B1" s="5"/>
      <c r="C1" s="5"/>
      <c r="D1" s="5"/>
      <c r="E1" s="5"/>
      <c r="F1" s="5"/>
      <c r="G1" s="5"/>
    </row>
    <row r="2" spans="1:7" x14ac:dyDescent="0.3">
      <c r="A2" s="5" t="s">
        <v>65</v>
      </c>
      <c r="B2" s="5" t="s">
        <v>2</v>
      </c>
      <c r="C2" s="5" t="s">
        <v>5</v>
      </c>
      <c r="D2" s="5" t="s">
        <v>6</v>
      </c>
      <c r="E2" s="5" t="s">
        <v>63</v>
      </c>
      <c r="F2" s="5" t="s">
        <v>8</v>
      </c>
      <c r="G2" s="5" t="s">
        <v>9</v>
      </c>
    </row>
    <row r="3" spans="1:7" x14ac:dyDescent="0.3">
      <c r="A3" t="s">
        <v>66</v>
      </c>
      <c r="C3" t="s">
        <v>67</v>
      </c>
      <c r="F3" s="2">
        <v>7023.76</v>
      </c>
    </row>
    <row r="4" spans="1:7" x14ac:dyDescent="0.3">
      <c r="C4" t="s">
        <v>68</v>
      </c>
      <c r="D4" s="2">
        <v>1148.8800000000001</v>
      </c>
    </row>
    <row r="5" spans="1:7" x14ac:dyDescent="0.3">
      <c r="C5" t="s">
        <v>69</v>
      </c>
      <c r="D5" s="2">
        <v>661.56</v>
      </c>
    </row>
    <row r="6" spans="1:7" x14ac:dyDescent="0.3">
      <c r="C6" t="s">
        <v>77</v>
      </c>
      <c r="D6" s="2">
        <v>550</v>
      </c>
    </row>
    <row r="7" spans="1:7" x14ac:dyDescent="0.3">
      <c r="C7" t="s">
        <v>78</v>
      </c>
      <c r="D7" s="2">
        <v>979</v>
      </c>
    </row>
    <row r="19" spans="1:7" ht="15" thickBot="1" x14ac:dyDescent="0.35">
      <c r="A19" s="4" t="s">
        <v>61</v>
      </c>
      <c r="B19" s="3"/>
      <c r="C19" s="3"/>
      <c r="D19" s="6">
        <v>3339.44</v>
      </c>
      <c r="E19" s="3">
        <f>SUM(E4:E18)</f>
        <v>0</v>
      </c>
      <c r="F19" s="6">
        <v>3684.32</v>
      </c>
      <c r="G19" s="3">
        <f>SUM(G4:G18)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Accounts</vt:lpstr>
      <vt:lpstr>CIL Accounts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South MoretonPC</dc:creator>
  <cp:lastModifiedBy>South MoretonPC</cp:lastModifiedBy>
  <cp:lastPrinted>2025-09-04T11:37:30Z</cp:lastPrinted>
  <dcterms:created xsi:type="dcterms:W3CDTF">2024-07-18T12:32:04Z</dcterms:created>
  <dcterms:modified xsi:type="dcterms:W3CDTF">2025-09-04T11:38:05Z</dcterms:modified>
</cp:coreProperties>
</file>